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C135B17D-E20A-4790-A1A7-C24C73609726}" xr6:coauthVersionLast="36" xr6:coauthVersionMax="36" xr10:uidLastSave="{00000000-0000-0000-0000-000000000000}"/>
  <bookViews>
    <workbookView xWindow="0" yWindow="0" windowWidth="19200" windowHeight="58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95" i="1"/>
  <c r="G195" i="1"/>
  <c r="F195" i="1"/>
  <c r="I176" i="1"/>
  <c r="H176" i="1"/>
  <c r="F176" i="1"/>
  <c r="J176" i="1"/>
  <c r="L176" i="1"/>
  <c r="G157" i="1"/>
  <c r="L157" i="1"/>
  <c r="J157" i="1"/>
  <c r="H157" i="1"/>
  <c r="F157" i="1"/>
  <c r="H138" i="1"/>
  <c r="G138" i="1"/>
  <c r="L138" i="1"/>
  <c r="J138" i="1"/>
  <c r="I138" i="1"/>
  <c r="H119" i="1"/>
  <c r="I119" i="1"/>
  <c r="G119" i="1"/>
  <c r="F119" i="1"/>
  <c r="L119" i="1"/>
  <c r="J119" i="1"/>
  <c r="L100" i="1"/>
  <c r="F100" i="1"/>
  <c r="I100" i="1"/>
  <c r="H100" i="1"/>
  <c r="J100" i="1"/>
  <c r="J81" i="1"/>
  <c r="G81" i="1"/>
  <c r="F81" i="1"/>
  <c r="L81" i="1"/>
  <c r="H81" i="1"/>
  <c r="I62" i="1"/>
  <c r="L62" i="1"/>
  <c r="J62" i="1"/>
  <c r="G62" i="1"/>
  <c r="F62" i="1"/>
  <c r="G43" i="1"/>
  <c r="L43" i="1"/>
  <c r="J43" i="1"/>
  <c r="I43" i="1"/>
  <c r="H43" i="1"/>
  <c r="F43" i="1"/>
  <c r="H24" i="1"/>
  <c r="L24" i="1"/>
  <c r="I24" i="1"/>
  <c r="G24" i="1"/>
  <c r="J24" i="1"/>
  <c r="F24" i="1"/>
  <c r="H62" i="1"/>
  <c r="J196" i="1" l="1"/>
  <c r="G196" i="1"/>
  <c r="L196" i="1"/>
  <c r="F196" i="1"/>
  <c r="I196" i="1"/>
  <c r="H196" i="1"/>
</calcChain>
</file>

<file path=xl/sharedStrings.xml><?xml version="1.0" encoding="utf-8"?>
<sst xmlns="http://schemas.openxmlformats.org/spreadsheetml/2006/main" count="312" uniqueCount="93">
  <si>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</si>
  <si>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</si>
  <si>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</si>
  <si>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</si>
  <si>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</si>
  <si>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</si>
  <si>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</si>
  <si>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</si>
  <si>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</si>
  <si>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</si>
  <si>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</si>
  <si>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</si>
  <si>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</si>
  <si>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</si>
  <si>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</si>
  <si>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</si>
  <si>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</si>
  <si>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</si>
  <si>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</si>
  <si>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</si>
  <si>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</si>
  <si>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</si>
  <si>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</si>
  <si>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</si>
  <si>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</si>
  <si>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</si>
  <si>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</si>
  <si>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</si>
  <si>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</si>
  <si>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</si>
  <si>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</si>
  <si>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</si>
  <si>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</si>
  <si>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</si>
  <si>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</si>
  <si>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</si>
  <si>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</si>
  <si>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</si>
  <si>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</si>
  <si>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</si>
  <si>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п.п</t>
  </si>
  <si>
    <t>чай с сахаром</t>
  </si>
  <si>
    <t xml:space="preserve">хлеб пшеничный </t>
  </si>
  <si>
    <t>яблоко</t>
  </si>
  <si>
    <t>хлеб пшеничный</t>
  </si>
  <si>
    <t>хлеб ржаной</t>
  </si>
  <si>
    <t>макароны отварные</t>
  </si>
  <si>
    <t>чай с сахаром,лимоном</t>
  </si>
  <si>
    <t>рис отварной</t>
  </si>
  <si>
    <t>компот из с/ф</t>
  </si>
  <si>
    <t>сладкое</t>
  </si>
  <si>
    <t>Легковская Л.В.</t>
  </si>
  <si>
    <t>2025г</t>
  </si>
  <si>
    <t>гор блюдо</t>
  </si>
  <si>
    <t>МКОУ Болхунская  СОШ МО " Ахтубинский район"</t>
  </si>
  <si>
    <t>каша рисовая  молочная с маслом</t>
  </si>
  <si>
    <t>бутерброд с сыром</t>
  </si>
  <si>
    <t>кондитеские изделия (вафли)</t>
  </si>
  <si>
    <t>п.п.</t>
  </si>
  <si>
    <t>рассольник  ленинградский</t>
  </si>
  <si>
    <t>сосиски молочные с соусом</t>
  </si>
  <si>
    <t>котлеты из говядины</t>
  </si>
  <si>
    <t>соус</t>
  </si>
  <si>
    <t>соус томатный</t>
  </si>
  <si>
    <t>картофельное пюре</t>
  </si>
  <si>
    <t>суп картофельный с макаронными изделиями</t>
  </si>
  <si>
    <t>гуляш из филе куриного с соусом</t>
  </si>
  <si>
    <t>запеканка творожная со сметаной+кукуруза</t>
  </si>
  <si>
    <t>фрукты (яблоко(</t>
  </si>
  <si>
    <t>щи из свежей капусты скартофелем на к/б</t>
  </si>
  <si>
    <t>тефтели в соусе</t>
  </si>
  <si>
    <t>фрикадельки мясные</t>
  </si>
  <si>
    <t>гречка отварная</t>
  </si>
  <si>
    <t xml:space="preserve">соус </t>
  </si>
  <si>
    <t>борщ с капустой, картофелем на к/б</t>
  </si>
  <si>
    <t>плов из куриной грудки</t>
  </si>
  <si>
    <t>каша пшенная молочная с маслом</t>
  </si>
  <si>
    <t>яйцо</t>
  </si>
  <si>
    <t>яйцо вареное</t>
  </si>
  <si>
    <t>суп гороховый</t>
  </si>
  <si>
    <t>котлеты в соусе</t>
  </si>
  <si>
    <t>каша манная молочная с маслом</t>
  </si>
  <si>
    <t>кондитерские изделия (вафли)</t>
  </si>
  <si>
    <t>рагу овощное с грудкой куриной</t>
  </si>
  <si>
    <t>54-11</t>
  </si>
  <si>
    <t>фрикадельки в соусе</t>
  </si>
  <si>
    <t>суп молочный вермишелевый</t>
  </si>
  <si>
    <t>кофейный напиток</t>
  </si>
  <si>
    <t>рассольник ленинградский</t>
  </si>
  <si>
    <t>тефтели мясные</t>
  </si>
  <si>
    <t>курица тушеная</t>
  </si>
  <si>
    <t>щи из свежей капусты с картофелем на к/б</t>
  </si>
  <si>
    <t>котлеты мясные с сусом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</si>
</sst>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94" sqref="J19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54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51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52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55</v>
      </c>
      <c r="F6" s="51">
        <v>220</v>
      </c>
      <c r="G6" s="40">
        <v>5.74</v>
      </c>
      <c r="H6" s="40">
        <v>9.01</v>
      </c>
      <c r="I6" s="40">
        <v>32.81</v>
      </c>
      <c r="J6" s="40">
        <v>233</v>
      </c>
      <c r="K6" s="41">
        <v>302</v>
      </c>
      <c r="L6" s="40">
        <v>33.130000000000003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/>
      <c r="I8" s="43"/>
      <c r="J8" s="43"/>
      <c r="K8" s="44">
        <v>386</v>
      </c>
      <c r="L8" s="43">
        <v>7</v>
      </c>
    </row>
    <row r="9" spans="1:12" ht="14.5" x14ac:dyDescent="0.35">
      <c r="A9" s="23"/>
      <c r="B9" s="15"/>
      <c r="C9" s="11"/>
      <c r="D9" s="7" t="s">
        <v>23</v>
      </c>
      <c r="E9" s="42" t="s">
        <v>56</v>
      </c>
      <c r="F9" s="43">
        <v>55</v>
      </c>
      <c r="G9" s="43">
        <v>7.5</v>
      </c>
      <c r="H9" s="43">
        <v>7.35</v>
      </c>
      <c r="I9" s="43">
        <v>11.7</v>
      </c>
      <c r="J9" s="43">
        <v>172.8</v>
      </c>
      <c r="K9" s="44">
        <v>1</v>
      </c>
      <c r="L9" s="43">
        <v>22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50</v>
      </c>
      <c r="E11" s="42" t="s">
        <v>57</v>
      </c>
      <c r="F11" s="43">
        <v>25</v>
      </c>
      <c r="G11" s="43">
        <v>2.1</v>
      </c>
      <c r="H11" s="43">
        <v>3.6</v>
      </c>
      <c r="I11" s="43">
        <v>17.309999999999999</v>
      </c>
      <c r="J11" s="43">
        <v>87</v>
      </c>
      <c r="K11" s="44" t="s">
        <v>58</v>
      </c>
      <c r="L11" s="43">
        <v>8.8000000000000007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15.540000000000001</v>
      </c>
      <c r="H13" s="19">
        <f t="shared" si="0"/>
        <v>19.96</v>
      </c>
      <c r="I13" s="19">
        <f t="shared" si="0"/>
        <v>61.820000000000007</v>
      </c>
      <c r="J13" s="19">
        <f t="shared" si="0"/>
        <v>492.8</v>
      </c>
      <c r="K13" s="25"/>
      <c r="L13" s="19">
        <f t="shared" ref="L13" si="1">SUM(L6:L12)</f>
        <v>70.930000000000007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6.6</v>
      </c>
      <c r="H15" s="43">
        <v>7.52</v>
      </c>
      <c r="I15" s="43">
        <v>20.100000000000001</v>
      </c>
      <c r="J15" s="43">
        <v>137</v>
      </c>
      <c r="K15" s="44">
        <v>132</v>
      </c>
      <c r="L15" s="43">
        <v>18.63</v>
      </c>
    </row>
    <row r="16" spans="1:12" ht="14.5" x14ac:dyDescent="0.35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5.9</v>
      </c>
      <c r="H16" s="43">
        <v>11.95</v>
      </c>
      <c r="I16" s="43">
        <v>0.2</v>
      </c>
      <c r="J16" s="43">
        <v>130</v>
      </c>
      <c r="K16" s="44">
        <v>413</v>
      </c>
      <c r="L16" s="43">
        <v>28</v>
      </c>
    </row>
    <row r="17" spans="1:12" ht="14.5" x14ac:dyDescent="0.3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5.32</v>
      </c>
      <c r="H17" s="43">
        <v>5.2</v>
      </c>
      <c r="I17" s="43">
        <v>32.799999999999997</v>
      </c>
      <c r="J17" s="43">
        <v>196.8</v>
      </c>
      <c r="K17" s="44">
        <v>516</v>
      </c>
      <c r="L17" s="43">
        <v>11</v>
      </c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</v>
      </c>
      <c r="H18" s="43">
        <v>0</v>
      </c>
      <c r="I18" s="43">
        <v>31.5</v>
      </c>
      <c r="J18" s="43">
        <v>124</v>
      </c>
      <c r="K18" s="44">
        <v>696</v>
      </c>
      <c r="L18" s="43">
        <v>9.6</v>
      </c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25</v>
      </c>
      <c r="G19" s="43">
        <v>1.9</v>
      </c>
      <c r="H19" s="43">
        <v>0.6</v>
      </c>
      <c r="I19" s="43">
        <v>13.35</v>
      </c>
      <c r="J19" s="43">
        <v>63.5</v>
      </c>
      <c r="K19" s="44">
        <v>1</v>
      </c>
      <c r="L19" s="43">
        <v>1.9</v>
      </c>
    </row>
    <row r="20" spans="1:12" ht="14.5" x14ac:dyDescent="0.3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1.8</v>
      </c>
      <c r="H20" s="43">
        <v>0.18</v>
      </c>
      <c r="I20" s="43">
        <v>12.45</v>
      </c>
      <c r="J20" s="43">
        <v>53.5</v>
      </c>
      <c r="K20" s="44">
        <v>1</v>
      </c>
      <c r="L20" s="43">
        <v>1.8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22.12</v>
      </c>
      <c r="H23" s="19">
        <f t="shared" si="2"/>
        <v>25.45</v>
      </c>
      <c r="I23" s="19">
        <f t="shared" si="2"/>
        <v>110.39999999999999</v>
      </c>
      <c r="J23" s="19">
        <f t="shared" si="2"/>
        <v>704.8</v>
      </c>
      <c r="K23" s="25"/>
      <c r="L23" s="19">
        <f t="shared" ref="L23" si="3">SUM(L14:L22)</f>
        <v>70.929999999999993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1240</v>
      </c>
      <c r="G24" s="32">
        <f t="shared" ref="G24:J24" si="4">G13+G23</f>
        <v>37.660000000000004</v>
      </c>
      <c r="H24" s="32">
        <f t="shared" si="4"/>
        <v>45.41</v>
      </c>
      <c r="I24" s="32">
        <f t="shared" si="4"/>
        <v>172.22</v>
      </c>
      <c r="J24" s="32">
        <f t="shared" si="4"/>
        <v>1197.5999999999999</v>
      </c>
      <c r="K24" s="32"/>
      <c r="L24" s="32">
        <f t="shared" ref="L24" si="5">L13+L23</f>
        <v>141.86000000000001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50</v>
      </c>
      <c r="G25" s="40">
        <v>9.5</v>
      </c>
      <c r="H25" s="40">
        <v>12</v>
      </c>
      <c r="I25" s="40">
        <v>4.0999999999999996</v>
      </c>
      <c r="J25" s="40">
        <v>197.07</v>
      </c>
      <c r="K25" s="41" t="s">
        <v>40</v>
      </c>
      <c r="L25" s="40">
        <v>38.5</v>
      </c>
    </row>
    <row r="26" spans="1:12" ht="14.5" x14ac:dyDescent="0.35">
      <c r="A26" s="14"/>
      <c r="B26" s="15"/>
      <c r="C26" s="11"/>
      <c r="D26" s="6" t="s">
        <v>21</v>
      </c>
      <c r="E26" s="42" t="s">
        <v>64</v>
      </c>
      <c r="F26" s="43">
        <v>150</v>
      </c>
      <c r="G26" s="43">
        <v>3.94</v>
      </c>
      <c r="H26" s="43">
        <v>4.5599999999999996</v>
      </c>
      <c r="I26" s="43">
        <v>26.43</v>
      </c>
      <c r="J26" s="43">
        <v>161.82</v>
      </c>
      <c r="K26" s="44">
        <v>520</v>
      </c>
      <c r="L26" s="43">
        <v>22.93</v>
      </c>
    </row>
    <row r="27" spans="1:12" ht="14.5" x14ac:dyDescent="0.3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>
        <v>4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</v>
      </c>
      <c r="H28" s="43">
        <v>0.2</v>
      </c>
      <c r="I28" s="43">
        <v>24.8</v>
      </c>
      <c r="J28" s="43">
        <v>91.9</v>
      </c>
      <c r="K28" s="44">
        <v>1</v>
      </c>
      <c r="L28" s="43">
        <v>4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62</v>
      </c>
      <c r="E30" s="42" t="s">
        <v>63</v>
      </c>
      <c r="F30" s="43">
        <v>50</v>
      </c>
      <c r="G30" s="43">
        <v>0.39</v>
      </c>
      <c r="H30" s="43">
        <v>2.88</v>
      </c>
      <c r="I30" s="43">
        <v>3.28</v>
      </c>
      <c r="J30" s="43">
        <v>41.16</v>
      </c>
      <c r="K30" s="44">
        <v>587</v>
      </c>
      <c r="L30" s="43">
        <v>1.5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17.03</v>
      </c>
      <c r="H32" s="19">
        <f t="shared" ref="H32" si="7">SUM(H25:H31)</f>
        <v>19.639999999999997</v>
      </c>
      <c r="I32" s="19">
        <f t="shared" ref="I32" si="8">SUM(I25:I31)</f>
        <v>73.61</v>
      </c>
      <c r="J32" s="19">
        <f t="shared" ref="J32:L32" si="9">SUM(J25:J31)</f>
        <v>549.94999999999993</v>
      </c>
      <c r="K32" s="25"/>
      <c r="L32" s="19">
        <f t="shared" si="9"/>
        <v>70.930000000000007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52" t="s">
        <v>65</v>
      </c>
      <c r="F34" s="43">
        <v>250</v>
      </c>
      <c r="G34" s="43">
        <v>7.45</v>
      </c>
      <c r="H34" s="43">
        <v>7.65</v>
      </c>
      <c r="I34" s="43">
        <v>22.61</v>
      </c>
      <c r="J34" s="43">
        <v>169.2</v>
      </c>
      <c r="K34" s="44">
        <v>140</v>
      </c>
      <c r="L34" s="43">
        <v>10.6</v>
      </c>
    </row>
    <row r="35" spans="1:12" ht="14.5" x14ac:dyDescent="0.3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12.34</v>
      </c>
      <c r="H35" s="43">
        <v>10.54</v>
      </c>
      <c r="I35" s="43">
        <v>7.23</v>
      </c>
      <c r="J35" s="43">
        <v>156</v>
      </c>
      <c r="K35" s="44">
        <v>437</v>
      </c>
      <c r="L35" s="43">
        <v>35.630000000000003</v>
      </c>
    </row>
    <row r="36" spans="1:12" ht="14.5" x14ac:dyDescent="0.35">
      <c r="A36" s="14"/>
      <c r="B36" s="15"/>
      <c r="C36" s="11"/>
      <c r="D36" s="7" t="s">
        <v>29</v>
      </c>
      <c r="E36" s="52" t="s">
        <v>48</v>
      </c>
      <c r="F36" s="43">
        <v>150</v>
      </c>
      <c r="G36" s="43">
        <v>3.6</v>
      </c>
      <c r="H36" s="43">
        <v>4.82</v>
      </c>
      <c r="I36" s="43">
        <v>36.44</v>
      </c>
      <c r="J36" s="43">
        <v>203.5</v>
      </c>
      <c r="K36" s="44">
        <v>511</v>
      </c>
      <c r="L36" s="43">
        <v>17</v>
      </c>
    </row>
    <row r="37" spans="1:12" ht="14.5" x14ac:dyDescent="0.35">
      <c r="A37" s="14"/>
      <c r="B37" s="15"/>
      <c r="C37" s="11"/>
      <c r="D37" s="7" t="s">
        <v>30</v>
      </c>
      <c r="E37" s="52" t="s">
        <v>41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>
        <v>685</v>
      </c>
      <c r="L37" s="43">
        <v>4</v>
      </c>
    </row>
    <row r="38" spans="1:12" ht="14.5" x14ac:dyDescent="0.35">
      <c r="A38" s="14"/>
      <c r="B38" s="15"/>
      <c r="C38" s="11"/>
      <c r="D38" s="7" t="s">
        <v>31</v>
      </c>
      <c r="E38" s="42" t="s">
        <v>44</v>
      </c>
      <c r="F38" s="43">
        <v>25</v>
      </c>
      <c r="G38" s="43">
        <v>1.9</v>
      </c>
      <c r="H38" s="43">
        <v>0.6</v>
      </c>
      <c r="I38" s="43">
        <v>13.35</v>
      </c>
      <c r="J38" s="43">
        <v>63.5</v>
      </c>
      <c r="K38" s="44">
        <v>1</v>
      </c>
      <c r="L38" s="43">
        <v>1.9</v>
      </c>
    </row>
    <row r="39" spans="1:12" ht="14.5" x14ac:dyDescent="0.3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1.18</v>
      </c>
      <c r="H39" s="43">
        <v>0.18</v>
      </c>
      <c r="I39" s="43">
        <v>12.45</v>
      </c>
      <c r="J39" s="43">
        <v>53.5</v>
      </c>
      <c r="K39" s="44">
        <v>1</v>
      </c>
      <c r="L39" s="43">
        <v>1.8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26.669999999999998</v>
      </c>
      <c r="H42" s="19">
        <f t="shared" ref="H42" si="11">SUM(H33:H41)</f>
        <v>23.79</v>
      </c>
      <c r="I42" s="19">
        <f t="shared" ref="I42" si="12">SUM(I33:I41)</f>
        <v>107.08</v>
      </c>
      <c r="J42" s="19">
        <f t="shared" ref="J42:L42" si="13">SUM(J33:J41)</f>
        <v>703.7</v>
      </c>
      <c r="K42" s="25"/>
      <c r="L42" s="19">
        <f t="shared" si="13"/>
        <v>70.930000000000007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1240</v>
      </c>
      <c r="G43" s="32">
        <f t="shared" ref="G43" si="14">G32+G42</f>
        <v>43.7</v>
      </c>
      <c r="H43" s="32">
        <f t="shared" ref="H43" si="15">H32+H42</f>
        <v>43.429999999999993</v>
      </c>
      <c r="I43" s="32">
        <f t="shared" ref="I43" si="16">I32+I42</f>
        <v>180.69</v>
      </c>
      <c r="J43" s="32">
        <f t="shared" ref="J43:L43" si="17">J32+J42</f>
        <v>1253.6500000000001</v>
      </c>
      <c r="K43" s="32"/>
      <c r="L43" s="32">
        <f t="shared" si="17"/>
        <v>141.86000000000001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4" t="s">
        <v>67</v>
      </c>
      <c r="F44" s="40">
        <v>150</v>
      </c>
      <c r="G44" s="40">
        <v>14.82</v>
      </c>
      <c r="H44" s="40">
        <v>17.22</v>
      </c>
      <c r="I44" s="40">
        <v>23.6</v>
      </c>
      <c r="J44" s="40">
        <v>264.63</v>
      </c>
      <c r="K44" s="41"/>
      <c r="L44" s="40">
        <v>37.93</v>
      </c>
    </row>
    <row r="45" spans="1:12" ht="14.5" x14ac:dyDescent="0.35">
      <c r="A45" s="23"/>
      <c r="B45" s="15"/>
      <c r="C45" s="11"/>
      <c r="D45" s="53" t="s">
        <v>53</v>
      </c>
      <c r="E45" s="5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52" t="s">
        <v>41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>
        <v>4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</v>
      </c>
      <c r="H47" s="43">
        <v>0.3</v>
      </c>
      <c r="I47" s="43">
        <v>24.4</v>
      </c>
      <c r="J47" s="43">
        <v>117.2</v>
      </c>
      <c r="K47" s="44">
        <v>1</v>
      </c>
      <c r="L47" s="43">
        <v>4</v>
      </c>
    </row>
    <row r="48" spans="1:12" ht="14.5" x14ac:dyDescent="0.35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627</v>
      </c>
      <c r="L48" s="43">
        <v>25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18.419999999999998</v>
      </c>
      <c r="H51" s="19">
        <f t="shared" ref="H51" si="19">SUM(H44:H50)</f>
        <v>17.919999999999998</v>
      </c>
      <c r="I51" s="19">
        <f t="shared" ref="I51" si="20">SUM(I44:I50)</f>
        <v>72.8</v>
      </c>
      <c r="J51" s="19">
        <f t="shared" ref="J51:L51" si="21">SUM(J44:J50)</f>
        <v>486.83</v>
      </c>
      <c r="K51" s="25"/>
      <c r="L51" s="19">
        <f t="shared" si="21"/>
        <v>70.930000000000007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69</v>
      </c>
      <c r="F53" s="43">
        <v>210</v>
      </c>
      <c r="G53" s="43">
        <v>5.9</v>
      </c>
      <c r="H53" s="43">
        <v>7.4</v>
      </c>
      <c r="I53" s="43">
        <v>9.6</v>
      </c>
      <c r="J53" s="43">
        <v>136.6</v>
      </c>
      <c r="K53" s="44">
        <v>124</v>
      </c>
      <c r="L53" s="43">
        <v>11.23</v>
      </c>
    </row>
    <row r="54" spans="1:12" ht="14.5" x14ac:dyDescent="0.35">
      <c r="A54" s="23"/>
      <c r="B54" s="15"/>
      <c r="C54" s="11"/>
      <c r="D54" s="7" t="s">
        <v>28</v>
      </c>
      <c r="E54" s="52" t="s">
        <v>70</v>
      </c>
      <c r="F54" s="43">
        <v>90</v>
      </c>
      <c r="G54" s="43">
        <v>10.4</v>
      </c>
      <c r="H54" s="43">
        <v>12.7</v>
      </c>
      <c r="I54" s="43">
        <v>13.2</v>
      </c>
      <c r="J54" s="43">
        <v>185.5</v>
      </c>
      <c r="K54" s="44" t="s">
        <v>40</v>
      </c>
      <c r="L54" s="43">
        <v>35</v>
      </c>
    </row>
    <row r="55" spans="1:12" ht="14.5" x14ac:dyDescent="0.35">
      <c r="A55" s="23"/>
      <c r="B55" s="15"/>
      <c r="C55" s="11"/>
      <c r="D55" s="7" t="s">
        <v>29</v>
      </c>
      <c r="E55" s="52" t="s">
        <v>48</v>
      </c>
      <c r="F55" s="43">
        <v>150</v>
      </c>
      <c r="G55" s="43">
        <v>3.6</v>
      </c>
      <c r="H55" s="43">
        <v>4.82</v>
      </c>
      <c r="I55" s="43">
        <v>36.4</v>
      </c>
      <c r="J55" s="43">
        <v>203.5</v>
      </c>
      <c r="K55" s="44">
        <v>511</v>
      </c>
      <c r="L55" s="43">
        <v>17</v>
      </c>
    </row>
    <row r="56" spans="1:12" ht="14.5" x14ac:dyDescent="0.3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>
        <v>685</v>
      </c>
      <c r="L56" s="43">
        <v>4</v>
      </c>
    </row>
    <row r="57" spans="1:12" ht="14.5" x14ac:dyDescent="0.35">
      <c r="A57" s="23"/>
      <c r="B57" s="15"/>
      <c r="C57" s="11"/>
      <c r="D57" s="7" t="s">
        <v>31</v>
      </c>
      <c r="E57" s="42"/>
      <c r="F57" s="43">
        <v>25</v>
      </c>
      <c r="G57" s="43">
        <v>1.9</v>
      </c>
      <c r="H57" s="43">
        <v>0.6</v>
      </c>
      <c r="I57" s="43">
        <v>13.35</v>
      </c>
      <c r="J57" s="43">
        <v>63.5</v>
      </c>
      <c r="K57" s="44">
        <v>1</v>
      </c>
      <c r="L57" s="43">
        <v>1.9</v>
      </c>
    </row>
    <row r="58" spans="1:12" ht="14.5" x14ac:dyDescent="0.35">
      <c r="A58" s="23"/>
      <c r="B58" s="15"/>
      <c r="C58" s="11"/>
      <c r="D58" s="7" t="s">
        <v>32</v>
      </c>
      <c r="E58" s="42"/>
      <c r="F58" s="43">
        <v>25</v>
      </c>
      <c r="G58" s="43">
        <v>1.18</v>
      </c>
      <c r="H58" s="43">
        <v>0.18</v>
      </c>
      <c r="I58" s="43">
        <v>12.45</v>
      </c>
      <c r="J58" s="43">
        <v>53.5</v>
      </c>
      <c r="K58" s="44">
        <v>1</v>
      </c>
      <c r="L58" s="43">
        <v>1.8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23.18</v>
      </c>
      <c r="H61" s="19">
        <f t="shared" ref="H61" si="23">SUM(H52:H60)</f>
        <v>25.700000000000003</v>
      </c>
      <c r="I61" s="19">
        <f t="shared" ref="I61" si="24">SUM(I52:I60)</f>
        <v>99.999999999999986</v>
      </c>
      <c r="J61" s="19">
        <f t="shared" ref="J61:L61" si="25">SUM(J52:J60)</f>
        <v>700.6</v>
      </c>
      <c r="K61" s="25"/>
      <c r="L61" s="19">
        <f t="shared" si="25"/>
        <v>70.930000000000007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41.599999999999994</v>
      </c>
      <c r="H62" s="32">
        <f t="shared" ref="H62" si="27">H51+H61</f>
        <v>43.620000000000005</v>
      </c>
      <c r="I62" s="32">
        <f t="shared" ref="I62" si="28">I51+I61</f>
        <v>172.79999999999998</v>
      </c>
      <c r="J62" s="32">
        <f t="shared" ref="J62:L62" si="29">J51+J61</f>
        <v>1187.43</v>
      </c>
      <c r="K62" s="32"/>
      <c r="L62" s="32">
        <f t="shared" si="29"/>
        <v>141.86000000000001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4" t="s">
        <v>71</v>
      </c>
      <c r="F63" s="40">
        <v>60</v>
      </c>
      <c r="G63" s="40">
        <v>5.7</v>
      </c>
      <c r="H63" s="40">
        <v>7.62</v>
      </c>
      <c r="I63" s="40">
        <v>0</v>
      </c>
      <c r="J63" s="40">
        <v>134.4</v>
      </c>
      <c r="K63" s="41" t="s">
        <v>40</v>
      </c>
      <c r="L63" s="40">
        <v>40.83</v>
      </c>
    </row>
    <row r="64" spans="1:12" ht="14.5" x14ac:dyDescent="0.35">
      <c r="A64" s="23"/>
      <c r="B64" s="15"/>
      <c r="C64" s="11"/>
      <c r="D64" s="53" t="s">
        <v>53</v>
      </c>
      <c r="E64" s="52" t="s">
        <v>72</v>
      </c>
      <c r="F64" s="43">
        <v>150</v>
      </c>
      <c r="G64" s="43">
        <v>7.21</v>
      </c>
      <c r="H64" s="43">
        <v>5.35</v>
      </c>
      <c r="I64" s="43">
        <v>35.93</v>
      </c>
      <c r="J64" s="43">
        <v>224.7</v>
      </c>
      <c r="K64" s="44">
        <v>508</v>
      </c>
      <c r="L64" s="43">
        <v>19.600000000000001</v>
      </c>
    </row>
    <row r="65" spans="1:12" ht="14.5" x14ac:dyDescent="0.35">
      <c r="A65" s="23"/>
      <c r="B65" s="15"/>
      <c r="C65" s="11"/>
      <c r="D65" s="7" t="s">
        <v>22</v>
      </c>
      <c r="E65" s="52" t="s">
        <v>41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>
        <v>4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0.3</v>
      </c>
      <c r="I66" s="43">
        <v>19.8</v>
      </c>
      <c r="J66" s="43">
        <v>91.8</v>
      </c>
      <c r="K66" s="44">
        <v>1</v>
      </c>
      <c r="L66" s="43">
        <v>5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73</v>
      </c>
      <c r="E68" s="42" t="s">
        <v>63</v>
      </c>
      <c r="F68" s="43">
        <v>40</v>
      </c>
      <c r="G68" s="43">
        <v>0.39</v>
      </c>
      <c r="H68" s="43">
        <v>2.88</v>
      </c>
      <c r="I68" s="43">
        <v>3.28</v>
      </c>
      <c r="J68" s="43">
        <v>41.16</v>
      </c>
      <c r="K68" s="44">
        <v>587</v>
      </c>
      <c r="L68" s="43">
        <v>1.5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</v>
      </c>
      <c r="H70" s="19">
        <f t="shared" ref="H70" si="31">SUM(H63:H69)</f>
        <v>16.149999999999999</v>
      </c>
      <c r="I70" s="19">
        <f t="shared" ref="I70" si="32">SUM(I63:I69)</f>
        <v>74.010000000000005</v>
      </c>
      <c r="J70" s="19">
        <f t="shared" ref="J70:L70" si="33">SUM(J63:J69)</f>
        <v>550.06000000000006</v>
      </c>
      <c r="K70" s="25"/>
      <c r="L70" s="19">
        <f t="shared" si="33"/>
        <v>70.930000000000007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5.6</v>
      </c>
      <c r="H72" s="43">
        <v>9.26</v>
      </c>
      <c r="I72" s="43">
        <v>11.67</v>
      </c>
      <c r="J72" s="43">
        <v>135.80000000000001</v>
      </c>
      <c r="K72" s="44">
        <v>110</v>
      </c>
      <c r="L72" s="43">
        <v>12</v>
      </c>
    </row>
    <row r="73" spans="1:12" ht="14.5" x14ac:dyDescent="0.35">
      <c r="A73" s="23"/>
      <c r="B73" s="15"/>
      <c r="C73" s="11"/>
      <c r="D73" s="7" t="s">
        <v>28</v>
      </c>
      <c r="E73" s="52" t="s">
        <v>75</v>
      </c>
      <c r="F73" s="43">
        <v>200</v>
      </c>
      <c r="G73" s="43">
        <v>14.1</v>
      </c>
      <c r="H73" s="43">
        <v>13.15</v>
      </c>
      <c r="I73" s="43">
        <v>31.8</v>
      </c>
      <c r="J73" s="43">
        <v>324.39999999999998</v>
      </c>
      <c r="K73" s="44">
        <v>492</v>
      </c>
      <c r="L73" s="43">
        <v>45.63</v>
      </c>
    </row>
    <row r="74" spans="1:12" ht="14.5" x14ac:dyDescent="0.35">
      <c r="A74" s="23"/>
      <c r="B74" s="15"/>
      <c r="C74" s="11"/>
      <c r="D74" s="7" t="s">
        <v>29</v>
      </c>
      <c r="E74" s="5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52" t="s">
        <v>49</v>
      </c>
      <c r="F75" s="43">
        <v>200</v>
      </c>
      <c r="G75" s="43">
        <v>0.6</v>
      </c>
      <c r="H75" s="43">
        <v>0</v>
      </c>
      <c r="I75" s="43">
        <v>31.5</v>
      </c>
      <c r="J75" s="43">
        <v>124</v>
      </c>
      <c r="K75" s="44">
        <v>639</v>
      </c>
      <c r="L75" s="43">
        <v>9.6</v>
      </c>
    </row>
    <row r="76" spans="1:12" ht="14.5" x14ac:dyDescent="0.35">
      <c r="A76" s="23"/>
      <c r="B76" s="15"/>
      <c r="C76" s="11"/>
      <c r="D76" s="7" t="s">
        <v>31</v>
      </c>
      <c r="E76" s="42" t="s">
        <v>44</v>
      </c>
      <c r="F76" s="43">
        <v>25</v>
      </c>
      <c r="G76" s="43">
        <v>1.9</v>
      </c>
      <c r="H76" s="43">
        <v>0.6</v>
      </c>
      <c r="I76" s="43">
        <v>13.35</v>
      </c>
      <c r="J76" s="43">
        <v>63.5</v>
      </c>
      <c r="K76" s="44">
        <v>1</v>
      </c>
      <c r="L76" s="43">
        <v>1.9</v>
      </c>
    </row>
    <row r="77" spans="1:12" ht="14.5" x14ac:dyDescent="0.35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1.8</v>
      </c>
      <c r="H77" s="43">
        <v>0.18</v>
      </c>
      <c r="I77" s="43">
        <v>12.45</v>
      </c>
      <c r="J77" s="43">
        <v>53.5</v>
      </c>
      <c r="K77" s="44">
        <v>1</v>
      </c>
      <c r="L77" s="43">
        <v>1.8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23.19</v>
      </c>
      <c r="I80" s="19">
        <f t="shared" ref="I80" si="36">SUM(I71:I79)</f>
        <v>100.77</v>
      </c>
      <c r="J80" s="19">
        <f t="shared" ref="J80:L80" si="37">SUM(J71:J79)</f>
        <v>701.2</v>
      </c>
      <c r="K80" s="25"/>
      <c r="L80" s="19">
        <f t="shared" si="37"/>
        <v>70.930000000000007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40.5</v>
      </c>
      <c r="H81" s="32">
        <f t="shared" ref="H81" si="39">H70+H80</f>
        <v>39.340000000000003</v>
      </c>
      <c r="I81" s="32">
        <f t="shared" ref="I81" si="40">I70+I80</f>
        <v>174.78</v>
      </c>
      <c r="J81" s="32">
        <f t="shared" ref="J81:L81" si="41">J70+J80</f>
        <v>1251.2600000000002</v>
      </c>
      <c r="K81" s="32"/>
      <c r="L81" s="32">
        <f t="shared" si="41"/>
        <v>141.86000000000001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4" t="s">
        <v>76</v>
      </c>
      <c r="F82" s="40">
        <v>220</v>
      </c>
      <c r="G82" s="40">
        <v>8.08</v>
      </c>
      <c r="H82" s="40">
        <v>11.2</v>
      </c>
      <c r="I82" s="40">
        <v>36.15</v>
      </c>
      <c r="J82" s="40">
        <v>257.2</v>
      </c>
      <c r="K82" s="41">
        <v>302</v>
      </c>
      <c r="L82" s="40">
        <v>29.93</v>
      </c>
    </row>
    <row r="83" spans="1:12" ht="14.5" x14ac:dyDescent="0.35">
      <c r="A83" s="23"/>
      <c r="B83" s="15"/>
      <c r="C83" s="11"/>
      <c r="D83" s="53" t="s">
        <v>77</v>
      </c>
      <c r="E83" s="52" t="s">
        <v>78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337</v>
      </c>
      <c r="L83" s="43">
        <v>33</v>
      </c>
    </row>
    <row r="84" spans="1:12" ht="14.5" x14ac:dyDescent="0.35">
      <c r="A84" s="23"/>
      <c r="B84" s="15"/>
      <c r="C84" s="11"/>
      <c r="D84" s="7" t="s">
        <v>22</v>
      </c>
      <c r="E84" s="52" t="s">
        <v>41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43">
        <v>4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0.3</v>
      </c>
      <c r="I85" s="43">
        <v>19.8</v>
      </c>
      <c r="J85" s="43">
        <v>91.8</v>
      </c>
      <c r="K85" s="44">
        <v>1</v>
      </c>
      <c r="L85" s="43">
        <v>4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16.38</v>
      </c>
      <c r="H89" s="19">
        <f t="shared" ref="H89" si="43">SUM(H82:H88)</f>
        <v>16.099999999999998</v>
      </c>
      <c r="I89" s="19">
        <f t="shared" ref="I89" si="44">SUM(I82:I88)</f>
        <v>71.25</v>
      </c>
      <c r="J89" s="19">
        <f t="shared" ref="J89:L89" si="45">SUM(J82:J88)</f>
        <v>470</v>
      </c>
      <c r="K89" s="25"/>
      <c r="L89" s="19">
        <f t="shared" si="45"/>
        <v>70.930000000000007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52" t="s">
        <v>79</v>
      </c>
      <c r="F91" s="43">
        <v>210</v>
      </c>
      <c r="G91" s="43">
        <v>6.39</v>
      </c>
      <c r="H91" s="43">
        <v>7.52</v>
      </c>
      <c r="I91" s="43">
        <v>22.3</v>
      </c>
      <c r="J91" s="43">
        <v>168.54</v>
      </c>
      <c r="K91" s="44">
        <v>139</v>
      </c>
      <c r="L91" s="43">
        <v>10.63</v>
      </c>
    </row>
    <row r="92" spans="1:12" ht="14.5" x14ac:dyDescent="0.35">
      <c r="A92" s="23"/>
      <c r="B92" s="15"/>
      <c r="C92" s="11"/>
      <c r="D92" s="7" t="s">
        <v>28</v>
      </c>
      <c r="E92" s="52" t="s">
        <v>80</v>
      </c>
      <c r="F92" s="43">
        <v>90</v>
      </c>
      <c r="G92" s="43">
        <v>9.5</v>
      </c>
      <c r="H92" s="43">
        <v>12</v>
      </c>
      <c r="I92" s="43">
        <v>4.0999999999999996</v>
      </c>
      <c r="J92" s="43">
        <v>197.01</v>
      </c>
      <c r="K92" s="44" t="s">
        <v>40</v>
      </c>
      <c r="L92" s="43">
        <v>41.6</v>
      </c>
    </row>
    <row r="93" spans="1:12" ht="14.5" x14ac:dyDescent="0.35">
      <c r="A93" s="23"/>
      <c r="B93" s="15"/>
      <c r="C93" s="11"/>
      <c r="D93" s="7" t="s">
        <v>29</v>
      </c>
      <c r="E93" s="52" t="s">
        <v>46</v>
      </c>
      <c r="F93" s="43">
        <v>150</v>
      </c>
      <c r="G93" s="43">
        <v>5.32</v>
      </c>
      <c r="H93" s="43">
        <v>5.2</v>
      </c>
      <c r="I93" s="43">
        <v>32.799999999999997</v>
      </c>
      <c r="J93" s="43">
        <v>196.8</v>
      </c>
      <c r="K93" s="44">
        <v>516</v>
      </c>
      <c r="L93" s="43">
        <v>11</v>
      </c>
    </row>
    <row r="94" spans="1:12" ht="14.5" x14ac:dyDescent="0.3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>
        <v>685</v>
      </c>
      <c r="L94" s="43">
        <v>4</v>
      </c>
    </row>
    <row r="95" spans="1:12" ht="14.5" x14ac:dyDescent="0.35">
      <c r="A95" s="23"/>
      <c r="B95" s="15"/>
      <c r="C95" s="11"/>
      <c r="D95" s="7" t="s">
        <v>31</v>
      </c>
      <c r="E95" s="42" t="s">
        <v>44</v>
      </c>
      <c r="F95" s="43">
        <v>25</v>
      </c>
      <c r="G95" s="43">
        <v>1.9</v>
      </c>
      <c r="H95" s="43">
        <v>0.6</v>
      </c>
      <c r="I95" s="43">
        <v>13.35</v>
      </c>
      <c r="J95" s="43">
        <v>63.5</v>
      </c>
      <c r="K95" s="44">
        <v>1</v>
      </c>
      <c r="L95" s="43">
        <v>1.9</v>
      </c>
    </row>
    <row r="96" spans="1:12" ht="14.5" x14ac:dyDescent="0.3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1.8</v>
      </c>
      <c r="H96" s="43">
        <v>0.18</v>
      </c>
      <c r="I96" s="43">
        <v>12.45</v>
      </c>
      <c r="J96" s="43">
        <v>53.5</v>
      </c>
      <c r="K96" s="44">
        <v>1</v>
      </c>
      <c r="L96" s="43">
        <v>1.8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25.11</v>
      </c>
      <c r="H99" s="19">
        <f t="shared" ref="H99" si="47">SUM(H90:H98)</f>
        <v>25.5</v>
      </c>
      <c r="I99" s="19">
        <f t="shared" ref="I99" si="48">SUM(I90:I98)</f>
        <v>99.999999999999986</v>
      </c>
      <c r="J99" s="19">
        <f t="shared" ref="J99:L99" si="49">SUM(J90:J98)</f>
        <v>737.34999999999991</v>
      </c>
      <c r="K99" s="25"/>
      <c r="L99" s="19">
        <f t="shared" si="49"/>
        <v>70.930000000000007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41.489999999999995</v>
      </c>
      <c r="H100" s="32">
        <f t="shared" ref="H100" si="51">H89+H99</f>
        <v>41.599999999999994</v>
      </c>
      <c r="I100" s="32">
        <f t="shared" ref="I100" si="52">I89+I99</f>
        <v>171.25</v>
      </c>
      <c r="J100" s="32">
        <f t="shared" ref="J100:L100" si="53">J89+J99</f>
        <v>1207.3499999999999</v>
      </c>
      <c r="K100" s="32"/>
      <c r="L100" s="32">
        <f t="shared" si="53"/>
        <v>141.86000000000001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220</v>
      </c>
      <c r="G101" s="40">
        <v>7.11</v>
      </c>
      <c r="H101" s="40">
        <v>7.8</v>
      </c>
      <c r="I101" s="40">
        <v>32.81</v>
      </c>
      <c r="J101" s="40">
        <v>233</v>
      </c>
      <c r="K101" s="41">
        <v>302</v>
      </c>
      <c r="L101" s="40">
        <v>30.93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>
        <v>0</v>
      </c>
      <c r="I103" s="43">
        <v>15.8</v>
      </c>
      <c r="J103" s="43">
        <v>60</v>
      </c>
      <c r="K103" s="44">
        <v>686</v>
      </c>
      <c r="L103" s="43">
        <v>7</v>
      </c>
    </row>
    <row r="104" spans="1:12" ht="14.5" x14ac:dyDescent="0.35">
      <c r="A104" s="23"/>
      <c r="B104" s="15"/>
      <c r="C104" s="11"/>
      <c r="D104" s="7" t="s">
        <v>23</v>
      </c>
      <c r="E104" s="42" t="s">
        <v>56</v>
      </c>
      <c r="F104" s="43">
        <v>55</v>
      </c>
      <c r="G104" s="43">
        <v>7.5</v>
      </c>
      <c r="H104" s="43">
        <v>7.35</v>
      </c>
      <c r="I104" s="43">
        <v>11.7</v>
      </c>
      <c r="J104" s="43">
        <v>172.8</v>
      </c>
      <c r="K104" s="44">
        <v>1</v>
      </c>
      <c r="L104" s="43">
        <v>24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50</v>
      </c>
      <c r="E106" s="42" t="s">
        <v>82</v>
      </c>
      <c r="F106" s="43">
        <v>25</v>
      </c>
      <c r="G106" s="43">
        <v>2.1</v>
      </c>
      <c r="H106" s="43">
        <v>3.6</v>
      </c>
      <c r="I106" s="43">
        <v>17.309999999999999</v>
      </c>
      <c r="J106" s="43">
        <v>87</v>
      </c>
      <c r="K106" s="44" t="s">
        <v>40</v>
      </c>
      <c r="L106" s="43">
        <v>9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16.91</v>
      </c>
      <c r="H108" s="19">
        <f t="shared" si="54"/>
        <v>18.75</v>
      </c>
      <c r="I108" s="19">
        <f t="shared" si="54"/>
        <v>77.62</v>
      </c>
      <c r="J108" s="19">
        <f t="shared" si="54"/>
        <v>552.79999999999995</v>
      </c>
      <c r="K108" s="25"/>
      <c r="L108" s="19">
        <f t="shared" ref="L108" si="55">SUM(L101:L107)</f>
        <v>70.930000000000007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79</v>
      </c>
      <c r="F110" s="43">
        <v>210</v>
      </c>
      <c r="G110" s="43">
        <v>6.39</v>
      </c>
      <c r="H110" s="43">
        <v>7.52</v>
      </c>
      <c r="I110" s="43">
        <v>22.3</v>
      </c>
      <c r="J110" s="43">
        <v>168.54</v>
      </c>
      <c r="K110" s="44">
        <v>139</v>
      </c>
      <c r="L110" s="43">
        <v>10.69</v>
      </c>
    </row>
    <row r="111" spans="1:12" ht="14.5" x14ac:dyDescent="0.3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9.5</v>
      </c>
      <c r="H111" s="43">
        <v>12</v>
      </c>
      <c r="I111" s="43">
        <v>4.0999999999999996</v>
      </c>
      <c r="J111" s="43">
        <v>197.01</v>
      </c>
      <c r="K111" s="44" t="s">
        <v>40</v>
      </c>
      <c r="L111" s="43">
        <v>41.54</v>
      </c>
    </row>
    <row r="112" spans="1:12" ht="14.5" x14ac:dyDescent="0.3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5.32</v>
      </c>
      <c r="H112" s="43">
        <v>5.2</v>
      </c>
      <c r="I112" s="43">
        <v>32.799999999999997</v>
      </c>
      <c r="J112" s="43">
        <v>196.8</v>
      </c>
      <c r="K112" s="44">
        <v>516</v>
      </c>
      <c r="L112" s="43">
        <v>11</v>
      </c>
    </row>
    <row r="113" spans="1:12" ht="14.5" x14ac:dyDescent="0.3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685</v>
      </c>
      <c r="L113" s="43">
        <v>4</v>
      </c>
    </row>
    <row r="114" spans="1:12" ht="14.5" x14ac:dyDescent="0.35">
      <c r="A114" s="23"/>
      <c r="B114" s="15"/>
      <c r="C114" s="11"/>
      <c r="D114" s="7" t="s">
        <v>31</v>
      </c>
      <c r="E114" s="42" t="s">
        <v>44</v>
      </c>
      <c r="F114" s="43">
        <v>25</v>
      </c>
      <c r="G114" s="43">
        <v>1.9</v>
      </c>
      <c r="H114" s="43">
        <v>0.6</v>
      </c>
      <c r="I114" s="43">
        <v>13.35</v>
      </c>
      <c r="J114" s="43">
        <v>67.5</v>
      </c>
      <c r="K114" s="44">
        <v>1</v>
      </c>
      <c r="L114" s="43">
        <v>1.9</v>
      </c>
    </row>
    <row r="115" spans="1:12" ht="14.5" x14ac:dyDescent="0.3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1.2</v>
      </c>
      <c r="H115" s="43">
        <v>0.2</v>
      </c>
      <c r="I115" s="43">
        <v>12.45</v>
      </c>
      <c r="J115" s="43">
        <v>64.5</v>
      </c>
      <c r="K115" s="44">
        <v>1</v>
      </c>
      <c r="L115" s="43">
        <v>1.8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24.509999999999998</v>
      </c>
      <c r="H118" s="19">
        <f t="shared" si="56"/>
        <v>25.52</v>
      </c>
      <c r="I118" s="19">
        <f t="shared" si="56"/>
        <v>99.999999999999986</v>
      </c>
      <c r="J118" s="19">
        <f t="shared" si="56"/>
        <v>752.34999999999991</v>
      </c>
      <c r="K118" s="25"/>
      <c r="L118" s="19">
        <f t="shared" ref="L118" si="57">SUM(L109:L117)</f>
        <v>70.929999999999993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41.42</v>
      </c>
      <c r="H119" s="32">
        <f t="shared" ref="H119" si="59">H108+H118</f>
        <v>44.269999999999996</v>
      </c>
      <c r="I119" s="32">
        <f t="shared" ref="I119" si="60">I108+I118</f>
        <v>177.62</v>
      </c>
      <c r="J119" s="32">
        <f t="shared" ref="J119:L119" si="61">J108+J118</f>
        <v>1305.1499999999999</v>
      </c>
      <c r="K119" s="32"/>
      <c r="L119" s="32">
        <f t="shared" si="61"/>
        <v>141.86000000000001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250</v>
      </c>
      <c r="G120" s="40">
        <v>12.81</v>
      </c>
      <c r="H120" s="40">
        <v>15.3</v>
      </c>
      <c r="I120" s="40">
        <v>27.58</v>
      </c>
      <c r="J120" s="40">
        <v>236.4</v>
      </c>
      <c r="K120" s="41" t="s">
        <v>84</v>
      </c>
      <c r="L120" s="40">
        <v>57.33</v>
      </c>
    </row>
    <row r="121" spans="1:12" ht="14.5" x14ac:dyDescent="0.35">
      <c r="A121" s="14"/>
      <c r="B121" s="15"/>
      <c r="C121" s="11"/>
      <c r="D121" s="6" t="s">
        <v>30</v>
      </c>
      <c r="E121" s="42" t="s">
        <v>49</v>
      </c>
      <c r="F121" s="43">
        <v>200</v>
      </c>
      <c r="G121" s="43">
        <v>0.6</v>
      </c>
      <c r="H121" s="43">
        <v>0</v>
      </c>
      <c r="I121" s="43">
        <v>31.5</v>
      </c>
      <c r="J121" s="43">
        <v>124</v>
      </c>
      <c r="K121" s="44">
        <v>639</v>
      </c>
      <c r="L121" s="43">
        <v>9.6</v>
      </c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</v>
      </c>
      <c r="H123" s="43">
        <v>0.3</v>
      </c>
      <c r="I123" s="43">
        <v>19.5</v>
      </c>
      <c r="J123" s="43">
        <v>114.75</v>
      </c>
      <c r="K123" s="44">
        <v>1</v>
      </c>
      <c r="L123" s="43">
        <v>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16.41</v>
      </c>
      <c r="H127" s="19">
        <f t="shared" si="62"/>
        <v>15.600000000000001</v>
      </c>
      <c r="I127" s="19">
        <f t="shared" si="62"/>
        <v>78.58</v>
      </c>
      <c r="J127" s="19">
        <f t="shared" si="62"/>
        <v>475.15</v>
      </c>
      <c r="K127" s="25"/>
      <c r="L127" s="19">
        <f t="shared" ref="L127" si="63">SUM(L120:L126)</f>
        <v>71.929999999999993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7.45</v>
      </c>
      <c r="H129" s="43">
        <v>7.65</v>
      </c>
      <c r="I129" s="43">
        <v>22.61</v>
      </c>
      <c r="J129" s="43">
        <v>169.2</v>
      </c>
      <c r="K129" s="44">
        <v>140</v>
      </c>
      <c r="L129" s="43">
        <v>10.33</v>
      </c>
    </row>
    <row r="130" spans="1:12" ht="14.5" x14ac:dyDescent="0.35">
      <c r="A130" s="14"/>
      <c r="B130" s="15"/>
      <c r="C130" s="11"/>
      <c r="D130" s="7" t="s">
        <v>28</v>
      </c>
      <c r="E130" s="42" t="s">
        <v>85</v>
      </c>
      <c r="F130" s="43">
        <v>90</v>
      </c>
      <c r="G130" s="43">
        <v>8.77</v>
      </c>
      <c r="H130" s="43">
        <v>12.66</v>
      </c>
      <c r="I130" s="43">
        <v>2.46</v>
      </c>
      <c r="J130" s="43">
        <v>197</v>
      </c>
      <c r="K130" s="44" t="s">
        <v>40</v>
      </c>
      <c r="L130" s="43">
        <v>35.9</v>
      </c>
    </row>
    <row r="131" spans="1:12" ht="14.5" x14ac:dyDescent="0.3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3.6</v>
      </c>
      <c r="H131" s="43">
        <v>4.82</v>
      </c>
      <c r="I131" s="43">
        <v>36.44</v>
      </c>
      <c r="J131" s="43">
        <v>203.5</v>
      </c>
      <c r="K131" s="44">
        <v>516</v>
      </c>
      <c r="L131" s="43">
        <v>17</v>
      </c>
    </row>
    <row r="132" spans="1:12" ht="14.5" x14ac:dyDescent="0.3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685</v>
      </c>
      <c r="L132" s="43">
        <v>4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25</v>
      </c>
      <c r="G133" s="43">
        <v>1.9</v>
      </c>
      <c r="H133" s="43">
        <v>0.6</v>
      </c>
      <c r="I133" s="43">
        <v>13.35</v>
      </c>
      <c r="J133" s="43">
        <v>63.5</v>
      </c>
      <c r="K133" s="44">
        <v>1</v>
      </c>
      <c r="L133" s="43">
        <v>1.9</v>
      </c>
    </row>
    <row r="134" spans="1:12" ht="14.5" x14ac:dyDescent="0.3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1.8</v>
      </c>
      <c r="H134" s="43">
        <v>0.18</v>
      </c>
      <c r="I134" s="43">
        <v>12.45</v>
      </c>
      <c r="J134" s="43">
        <v>53.5</v>
      </c>
      <c r="K134" s="44">
        <v>1</v>
      </c>
      <c r="L134" s="43">
        <v>1.8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23.72</v>
      </c>
      <c r="H137" s="19">
        <f t="shared" si="64"/>
        <v>25.910000000000004</v>
      </c>
      <c r="I137" s="19">
        <f t="shared" si="64"/>
        <v>102.30999999999999</v>
      </c>
      <c r="J137" s="19">
        <f t="shared" si="64"/>
        <v>744.7</v>
      </c>
      <c r="K137" s="25"/>
      <c r="L137" s="19">
        <f t="shared" ref="L137" si="65">SUM(L128:L136)</f>
        <v>70.929999999999993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" si="66">G127+G137</f>
        <v>40.129999999999995</v>
      </c>
      <c r="H138" s="32">
        <f t="shared" ref="H138" si="67">H127+H137</f>
        <v>41.510000000000005</v>
      </c>
      <c r="I138" s="32">
        <f t="shared" ref="I138" si="68">I127+I137</f>
        <v>180.89</v>
      </c>
      <c r="J138" s="32">
        <f t="shared" ref="J138:L138" si="69">J127+J137</f>
        <v>1219.8499999999999</v>
      </c>
      <c r="K138" s="32"/>
      <c r="L138" s="32">
        <f t="shared" si="69"/>
        <v>142.85999999999999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250</v>
      </c>
      <c r="G139" s="40">
        <v>7</v>
      </c>
      <c r="H139" s="40">
        <v>9.5</v>
      </c>
      <c r="I139" s="40">
        <v>29.1</v>
      </c>
      <c r="J139" s="40">
        <v>187</v>
      </c>
      <c r="K139" s="41">
        <v>160</v>
      </c>
      <c r="L139" s="40">
        <v>21.93</v>
      </c>
    </row>
    <row r="140" spans="1:12" ht="14.5" x14ac:dyDescent="0.35">
      <c r="A140" s="23"/>
      <c r="B140" s="15"/>
      <c r="C140" s="11"/>
      <c r="D140" s="6" t="s">
        <v>30</v>
      </c>
      <c r="E140" s="42" t="s">
        <v>87</v>
      </c>
      <c r="F140" s="43">
        <v>200</v>
      </c>
      <c r="G140" s="43">
        <v>3.7</v>
      </c>
      <c r="H140" s="43">
        <v>2.1</v>
      </c>
      <c r="I140" s="43">
        <v>17.8</v>
      </c>
      <c r="J140" s="43">
        <v>130</v>
      </c>
      <c r="K140" s="44">
        <v>692</v>
      </c>
      <c r="L140" s="43">
        <v>16</v>
      </c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0.3</v>
      </c>
      <c r="I142" s="43">
        <v>19.8</v>
      </c>
      <c r="J142" s="43">
        <v>91.8</v>
      </c>
      <c r="K142" s="44">
        <v>1</v>
      </c>
      <c r="L142" s="43">
        <v>3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77</v>
      </c>
      <c r="E144" s="42" t="s">
        <v>78</v>
      </c>
      <c r="F144" s="43">
        <v>40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>
        <v>337</v>
      </c>
      <c r="L144" s="43">
        <v>30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18.799999999999997</v>
      </c>
      <c r="H146" s="19">
        <f t="shared" si="70"/>
        <v>16.5</v>
      </c>
      <c r="I146" s="19">
        <f t="shared" si="70"/>
        <v>67</v>
      </c>
      <c r="J146" s="19">
        <f t="shared" si="70"/>
        <v>471.8</v>
      </c>
      <c r="K146" s="25"/>
      <c r="L146" s="19">
        <f t="shared" ref="L146" si="71">SUM(L139:L145)</f>
        <v>70.930000000000007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6.6</v>
      </c>
      <c r="H148" s="43">
        <v>7.52</v>
      </c>
      <c r="I148" s="43">
        <v>20.100000000000001</v>
      </c>
      <c r="J148" s="43">
        <v>137</v>
      </c>
      <c r="K148" s="44">
        <v>132</v>
      </c>
      <c r="L148" s="43">
        <v>18.190000000000001</v>
      </c>
    </row>
    <row r="149" spans="1:12" ht="14.5" x14ac:dyDescent="0.3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5.9</v>
      </c>
      <c r="H149" s="43">
        <v>11.95</v>
      </c>
      <c r="I149" s="43">
        <v>0.2</v>
      </c>
      <c r="J149" s="43">
        <v>130</v>
      </c>
      <c r="K149" s="44">
        <v>413</v>
      </c>
      <c r="L149" s="43">
        <v>28.7</v>
      </c>
    </row>
    <row r="150" spans="1:12" ht="14.5" x14ac:dyDescent="0.3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5.32</v>
      </c>
      <c r="H150" s="43">
        <v>5.3</v>
      </c>
      <c r="I150" s="43">
        <v>32.799999999999997</v>
      </c>
      <c r="J150" s="43">
        <v>196.8</v>
      </c>
      <c r="K150" s="44">
        <v>516</v>
      </c>
      <c r="L150" s="43">
        <v>11</v>
      </c>
    </row>
    <row r="151" spans="1:12" ht="14.5" x14ac:dyDescent="0.3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0.6</v>
      </c>
      <c r="H151" s="43">
        <v>0</v>
      </c>
      <c r="I151" s="43">
        <v>31.5</v>
      </c>
      <c r="J151" s="43">
        <v>124</v>
      </c>
      <c r="K151" s="44">
        <v>639</v>
      </c>
      <c r="L151" s="43">
        <v>9.3000000000000007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25</v>
      </c>
      <c r="G152" s="43">
        <v>1.9</v>
      </c>
      <c r="H152" s="43">
        <v>0.6</v>
      </c>
      <c r="I152" s="43">
        <v>13.35</v>
      </c>
      <c r="J152" s="43">
        <v>63.5</v>
      </c>
      <c r="K152" s="44">
        <v>1</v>
      </c>
      <c r="L152" s="43">
        <v>1.9</v>
      </c>
    </row>
    <row r="153" spans="1:12" ht="14.5" x14ac:dyDescent="0.35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1.8</v>
      </c>
      <c r="H153" s="43">
        <v>0.18</v>
      </c>
      <c r="I153" s="43">
        <v>12.45</v>
      </c>
      <c r="J153" s="43">
        <v>53.5</v>
      </c>
      <c r="K153" s="44">
        <v>1</v>
      </c>
      <c r="L153" s="43">
        <v>1.8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22.12</v>
      </c>
      <c r="H156" s="19">
        <f t="shared" si="72"/>
        <v>25.55</v>
      </c>
      <c r="I156" s="19">
        <f t="shared" si="72"/>
        <v>110.39999999999999</v>
      </c>
      <c r="J156" s="19">
        <f t="shared" si="72"/>
        <v>704.8</v>
      </c>
      <c r="K156" s="25"/>
      <c r="L156" s="19">
        <f t="shared" ref="L156" si="73">SUM(L147:L155)</f>
        <v>70.89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1270</v>
      </c>
      <c r="G157" s="32">
        <f t="shared" ref="G157" si="74">G146+G156</f>
        <v>40.92</v>
      </c>
      <c r="H157" s="32">
        <f t="shared" ref="H157" si="75">H146+H156</f>
        <v>42.05</v>
      </c>
      <c r="I157" s="32">
        <f t="shared" ref="I157" si="76">I146+I156</f>
        <v>177.39999999999998</v>
      </c>
      <c r="J157" s="32">
        <f t="shared" ref="J157:L157" si="77">J146+J156</f>
        <v>1176.5999999999999</v>
      </c>
      <c r="K157" s="32"/>
      <c r="L157" s="32">
        <f t="shared" si="77"/>
        <v>141.82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60</v>
      </c>
      <c r="G158" s="40">
        <v>9.5</v>
      </c>
      <c r="H158" s="40">
        <v>7.62</v>
      </c>
      <c r="I158" s="40">
        <v>0</v>
      </c>
      <c r="J158" s="40">
        <v>134.4</v>
      </c>
      <c r="K158" s="41">
        <v>132</v>
      </c>
      <c r="L158" s="40">
        <v>33.54</v>
      </c>
    </row>
    <row r="159" spans="1:12" ht="14.5" x14ac:dyDescent="0.35">
      <c r="A159" s="23"/>
      <c r="B159" s="15"/>
      <c r="C159" s="11"/>
      <c r="D159" s="6" t="s">
        <v>21</v>
      </c>
      <c r="E159" s="42" t="s">
        <v>64</v>
      </c>
      <c r="F159" s="43">
        <v>150</v>
      </c>
      <c r="G159" s="43">
        <v>3.94</v>
      </c>
      <c r="H159" s="43">
        <v>4.5599999999999996</v>
      </c>
      <c r="I159" s="43">
        <v>26.43</v>
      </c>
      <c r="J159" s="43">
        <v>161.82</v>
      </c>
      <c r="K159" s="44">
        <v>520</v>
      </c>
      <c r="L159" s="43">
        <v>27.89</v>
      </c>
    </row>
    <row r="160" spans="1:12" ht="14.5" x14ac:dyDescent="0.3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>
        <v>4</v>
      </c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0.2</v>
      </c>
      <c r="I161" s="43">
        <v>24.8</v>
      </c>
      <c r="J161" s="43">
        <v>91.8</v>
      </c>
      <c r="K161" s="44">
        <v>1</v>
      </c>
      <c r="L161" s="43">
        <v>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>
        <v>0</v>
      </c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62</v>
      </c>
      <c r="E163" s="42" t="s">
        <v>63</v>
      </c>
      <c r="F163" s="43">
        <v>50</v>
      </c>
      <c r="G163" s="43">
        <v>0.39</v>
      </c>
      <c r="H163" s="43">
        <v>2.88</v>
      </c>
      <c r="I163" s="43">
        <v>3.28</v>
      </c>
      <c r="J163" s="43">
        <v>41.16</v>
      </c>
      <c r="K163" s="44">
        <v>587</v>
      </c>
      <c r="L163" s="43">
        <v>1.5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17.03</v>
      </c>
      <c r="H165" s="19">
        <f t="shared" si="78"/>
        <v>15.259999999999998</v>
      </c>
      <c r="I165" s="19">
        <f t="shared" si="78"/>
        <v>69.510000000000005</v>
      </c>
      <c r="J165" s="19">
        <f t="shared" si="78"/>
        <v>487.18000000000006</v>
      </c>
      <c r="K165" s="25"/>
      <c r="L165" s="19">
        <f t="shared" ref="L165" si="79">SUM(L158:L164)</f>
        <v>70.930000000000007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5.6</v>
      </c>
      <c r="H167" s="43">
        <v>9.26</v>
      </c>
      <c r="I167" s="43">
        <v>11.67</v>
      </c>
      <c r="J167" s="43">
        <v>135.80000000000001</v>
      </c>
      <c r="K167" s="44">
        <v>110</v>
      </c>
      <c r="L167" s="43">
        <v>12.93</v>
      </c>
    </row>
    <row r="168" spans="1:12" ht="14.5" x14ac:dyDescent="0.35">
      <c r="A168" s="23"/>
      <c r="B168" s="15"/>
      <c r="C168" s="11"/>
      <c r="D168" s="7" t="s">
        <v>28</v>
      </c>
      <c r="E168" s="42" t="s">
        <v>75</v>
      </c>
      <c r="F168" s="43">
        <v>200</v>
      </c>
      <c r="G168" s="43">
        <v>14.1</v>
      </c>
      <c r="H168" s="43">
        <v>13.15</v>
      </c>
      <c r="I168" s="43">
        <v>31.8</v>
      </c>
      <c r="J168" s="43">
        <v>323.39999999999998</v>
      </c>
      <c r="K168" s="44">
        <v>492</v>
      </c>
      <c r="L168" s="43">
        <v>44.7</v>
      </c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0.6</v>
      </c>
      <c r="H170" s="43">
        <v>0</v>
      </c>
      <c r="I170" s="43">
        <v>31.5</v>
      </c>
      <c r="J170" s="43">
        <v>124</v>
      </c>
      <c r="K170" s="44">
        <v>639</v>
      </c>
      <c r="L170" s="43">
        <v>9.6</v>
      </c>
    </row>
    <row r="171" spans="1:12" ht="14.5" x14ac:dyDescent="0.3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1.9</v>
      </c>
      <c r="H171" s="43">
        <v>0.6</v>
      </c>
      <c r="I171" s="43">
        <v>13.35</v>
      </c>
      <c r="J171" s="43">
        <v>63.5</v>
      </c>
      <c r="K171" s="44">
        <v>1</v>
      </c>
      <c r="L171" s="43">
        <v>1.9</v>
      </c>
    </row>
    <row r="172" spans="1:12" ht="14.5" x14ac:dyDescent="0.3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1.8</v>
      </c>
      <c r="H172" s="43">
        <v>0.18</v>
      </c>
      <c r="I172" s="43">
        <v>12.45</v>
      </c>
      <c r="J172" s="43">
        <v>53.5</v>
      </c>
      <c r="K172" s="44">
        <v>1</v>
      </c>
      <c r="L172" s="43">
        <v>1.8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</v>
      </c>
      <c r="H175" s="19">
        <f t="shared" si="80"/>
        <v>23.19</v>
      </c>
      <c r="I175" s="19">
        <f t="shared" si="80"/>
        <v>100.77</v>
      </c>
      <c r="J175" s="19">
        <f t="shared" si="80"/>
        <v>700.2</v>
      </c>
      <c r="K175" s="25"/>
      <c r="L175" s="19">
        <f t="shared" ref="L175" si="81">SUM(L166:L174)</f>
        <v>70.930000000000007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 t="shared" ref="G176" si="82">G165+G175</f>
        <v>41.03</v>
      </c>
      <c r="H176" s="32">
        <f t="shared" ref="H176" si="83">H165+H175</f>
        <v>38.450000000000003</v>
      </c>
      <c r="I176" s="32">
        <f t="shared" ref="I176" si="84">I165+I175</f>
        <v>170.28</v>
      </c>
      <c r="J176" s="32">
        <f t="shared" ref="J176:L176" si="85">J165+J175</f>
        <v>1187.3800000000001</v>
      </c>
      <c r="K176" s="32"/>
      <c r="L176" s="32">
        <f t="shared" si="85"/>
        <v>141.86000000000001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50</v>
      </c>
      <c r="G177" s="40">
        <v>9.16</v>
      </c>
      <c r="H177" s="40">
        <v>10.37</v>
      </c>
      <c r="I177" s="40">
        <v>3.51</v>
      </c>
      <c r="J177" s="40">
        <v>144.09</v>
      </c>
      <c r="K177" s="41">
        <v>493</v>
      </c>
      <c r="L177" s="40">
        <v>41.83</v>
      </c>
    </row>
    <row r="178" spans="1:12" ht="14.5" x14ac:dyDescent="0.35">
      <c r="A178" s="23"/>
      <c r="B178" s="15"/>
      <c r="C178" s="11"/>
      <c r="D178" s="6" t="s">
        <v>21</v>
      </c>
      <c r="E178" s="42" t="s">
        <v>72</v>
      </c>
      <c r="F178" s="43">
        <v>150</v>
      </c>
      <c r="G178" s="43">
        <v>7.21</v>
      </c>
      <c r="H178" s="43">
        <v>5.35</v>
      </c>
      <c r="I178" s="43">
        <v>35.909999999999997</v>
      </c>
      <c r="J178" s="43">
        <v>224.7</v>
      </c>
      <c r="K178" s="44">
        <v>508</v>
      </c>
      <c r="L178" s="43">
        <v>18.600000000000001</v>
      </c>
    </row>
    <row r="179" spans="1:12" ht="14.5" x14ac:dyDescent="0.3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685</v>
      </c>
      <c r="L179" s="43">
        <v>4</v>
      </c>
    </row>
    <row r="180" spans="1:12" ht="14.5" x14ac:dyDescent="0.3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</v>
      </c>
      <c r="H180" s="43">
        <v>0.2</v>
      </c>
      <c r="I180" s="43">
        <v>24.8</v>
      </c>
      <c r="J180" s="43">
        <v>91.9</v>
      </c>
      <c r="K180" s="44">
        <v>1</v>
      </c>
      <c r="L180" s="43">
        <v>5</v>
      </c>
    </row>
    <row r="181" spans="1:12" ht="14.5" x14ac:dyDescent="0.35">
      <c r="A181" s="23"/>
      <c r="B181" s="15"/>
      <c r="C181" s="11"/>
      <c r="D181" s="7" t="s">
        <v>24</v>
      </c>
      <c r="E181" s="42" t="s">
        <v>43</v>
      </c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62</v>
      </c>
      <c r="E182" s="42" t="s">
        <v>63</v>
      </c>
      <c r="F182" s="43">
        <v>40</v>
      </c>
      <c r="G182" s="43">
        <v>0.39</v>
      </c>
      <c r="H182" s="43">
        <v>2.88</v>
      </c>
      <c r="I182" s="43">
        <v>3.28</v>
      </c>
      <c r="J182" s="43">
        <v>41.16</v>
      </c>
      <c r="K182" s="44">
        <v>587</v>
      </c>
      <c r="L182" s="43">
        <v>1.5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19.96</v>
      </c>
      <c r="H184" s="19">
        <f t="shared" si="86"/>
        <v>18.799999999999997</v>
      </c>
      <c r="I184" s="19">
        <f t="shared" si="86"/>
        <v>82.5</v>
      </c>
      <c r="J184" s="19">
        <f t="shared" si="86"/>
        <v>559.84999999999991</v>
      </c>
      <c r="K184" s="25"/>
      <c r="L184" s="19">
        <f t="shared" ref="L184" si="87">SUM(L177:L183)</f>
        <v>70.930000000000007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91</v>
      </c>
      <c r="F186" s="43">
        <v>210</v>
      </c>
      <c r="G186" s="43">
        <v>5.9</v>
      </c>
      <c r="H186" s="43">
        <v>7.4</v>
      </c>
      <c r="I186" s="43">
        <v>20.6</v>
      </c>
      <c r="J186" s="43">
        <v>136.6</v>
      </c>
      <c r="K186" s="44">
        <v>124</v>
      </c>
      <c r="L186" s="43">
        <v>11</v>
      </c>
    </row>
    <row r="187" spans="1:12" ht="14.5" x14ac:dyDescent="0.35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9.89</v>
      </c>
      <c r="H187" s="43">
        <v>12.88</v>
      </c>
      <c r="I187" s="43">
        <v>7.38</v>
      </c>
      <c r="J187" s="43">
        <v>197.01</v>
      </c>
      <c r="K187" s="44">
        <v>451</v>
      </c>
      <c r="L187" s="43">
        <v>41.54</v>
      </c>
    </row>
    <row r="188" spans="1:12" ht="14.5" x14ac:dyDescent="0.3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5.32</v>
      </c>
      <c r="H188" s="43">
        <v>5.2</v>
      </c>
      <c r="I188" s="43">
        <v>32.799999999999997</v>
      </c>
      <c r="J188" s="43">
        <v>196.8</v>
      </c>
      <c r="K188" s="44">
        <v>516</v>
      </c>
      <c r="L188" s="43">
        <v>10.69</v>
      </c>
    </row>
    <row r="189" spans="1:12" ht="14.5" x14ac:dyDescent="0.3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4</v>
      </c>
    </row>
    <row r="190" spans="1:12" ht="14.5" x14ac:dyDescent="0.35">
      <c r="A190" s="23"/>
      <c r="B190" s="15"/>
      <c r="C190" s="11"/>
      <c r="D190" s="7" t="s">
        <v>31</v>
      </c>
      <c r="E190" s="42" t="s">
        <v>44</v>
      </c>
      <c r="F190" s="43">
        <v>25</v>
      </c>
      <c r="G190" s="43">
        <v>1.9</v>
      </c>
      <c r="H190" s="43">
        <v>0.6</v>
      </c>
      <c r="I190" s="43">
        <v>13.35</v>
      </c>
      <c r="J190" s="43">
        <v>63.5</v>
      </c>
      <c r="K190" s="44">
        <v>1</v>
      </c>
      <c r="L190" s="43">
        <v>1.9</v>
      </c>
    </row>
    <row r="191" spans="1:12" ht="14.5" x14ac:dyDescent="0.3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1.8</v>
      </c>
      <c r="H191" s="43">
        <v>0.18</v>
      </c>
      <c r="I191" s="43">
        <v>12.45</v>
      </c>
      <c r="J191" s="43">
        <v>53.5</v>
      </c>
      <c r="K191" s="44">
        <v>1</v>
      </c>
      <c r="L191" s="43">
        <v>1.8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25.009999999999998</v>
      </c>
      <c r="H194" s="19">
        <f t="shared" si="88"/>
        <v>26.26</v>
      </c>
      <c r="I194" s="19">
        <f t="shared" si="88"/>
        <v>101.58</v>
      </c>
      <c r="J194" s="19">
        <f t="shared" si="88"/>
        <v>705.41000000000008</v>
      </c>
      <c r="K194" s="25"/>
      <c r="L194" s="19">
        <f t="shared" ref="L194" si="89">SUM(L185:L193)</f>
        <v>70.929999999999993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90">G184+G194</f>
        <v>44.97</v>
      </c>
      <c r="H195" s="32">
        <f t="shared" ref="H195" si="91">H184+H194</f>
        <v>45.06</v>
      </c>
      <c r="I195" s="32">
        <f t="shared" ref="I195" si="92">I184+I194</f>
        <v>184.07999999999998</v>
      </c>
      <c r="J195" s="32">
        <f t="shared" ref="J195:L195" si="93">J184+J194</f>
        <v>1265.26</v>
      </c>
      <c r="K195" s="32"/>
      <c r="L195" s="32">
        <f t="shared" si="93"/>
        <v>141.86000000000001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41.342000000000006</v>
      </c>
      <c r="H196" s="34">
        <f t="shared" si="94"/>
        <v>42.473999999999997</v>
      </c>
      <c r="I196" s="34">
        <f t="shared" si="94"/>
        <v>176.20099999999999</v>
      </c>
      <c r="J196" s="34">
        <f t="shared" si="94"/>
        <v>1225.153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141.95600000000005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2023-10-16T04:59:37Z</cp:lastPrinted>
  <dcterms:created xsi:type="dcterms:W3CDTF">2022-05-16T14:23:56Z</dcterms:created>
  <dcterms:modified xsi:type="dcterms:W3CDTF">2025-02-20T08:29:37Z</dcterms:modified>
</cp:coreProperties>
</file>